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Odd Sem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55" i="1"/>
  <c r="G48" i="1"/>
  <c r="H47" i="1"/>
  <c r="H42" i="1"/>
  <c r="G43" i="1"/>
  <c r="F43" i="1"/>
  <c r="G37" i="1"/>
  <c r="H36" i="1"/>
  <c r="H35" i="1"/>
  <c r="H34" i="1"/>
  <c r="H33" i="1"/>
  <c r="H32" i="1"/>
  <c r="F37" i="1"/>
  <c r="G25" i="1"/>
  <c r="H24" i="1"/>
  <c r="F25" i="1"/>
  <c r="H23" i="1"/>
  <c r="G20" i="1"/>
  <c r="H19" i="1"/>
  <c r="F20" i="1"/>
  <c r="H18" i="1"/>
  <c r="H17" i="1"/>
  <c r="G14" i="1"/>
  <c r="H13" i="1"/>
  <c r="H12" i="1"/>
  <c r="H11" i="1"/>
  <c r="F14" i="1"/>
  <c r="G7" i="1"/>
  <c r="H7" i="1" s="1"/>
  <c r="F7" i="1"/>
  <c r="H6" i="1"/>
  <c r="F54" i="1" l="1"/>
  <c r="G54" i="1"/>
  <c r="H54" i="1" s="1"/>
  <c r="G51" i="1"/>
  <c r="H51" i="1" s="1"/>
  <c r="F51" i="1"/>
  <c r="H48" i="1"/>
  <c r="F48" i="1"/>
  <c r="H43" i="1"/>
  <c r="H37" i="1"/>
  <c r="G29" i="1"/>
  <c r="F29" i="1"/>
  <c r="H25" i="1"/>
  <c r="H20" i="1"/>
  <c r="H14" i="1"/>
  <c r="H53" i="1"/>
  <c r="H52" i="1"/>
  <c r="H50" i="1"/>
  <c r="H49" i="1"/>
  <c r="H29" i="1" l="1"/>
  <c r="H5" i="1"/>
  <c r="H8" i="1"/>
  <c r="H9" i="1"/>
  <c r="H10" i="1"/>
  <c r="H15" i="1"/>
  <c r="H16" i="1"/>
  <c r="H21" i="1"/>
  <c r="H22" i="1"/>
  <c r="H26" i="1"/>
  <c r="H27" i="1"/>
  <c r="H28" i="1"/>
  <c r="H30" i="1"/>
  <c r="H31" i="1"/>
  <c r="H38" i="1"/>
  <c r="H39" i="1"/>
  <c r="H40" i="1"/>
  <c r="H41" i="1"/>
  <c r="H44" i="1"/>
  <c r="H45" i="1"/>
  <c r="H46" i="1"/>
  <c r="H4" i="1"/>
</calcChain>
</file>

<file path=xl/sharedStrings.xml><?xml version="1.0" encoding="utf-8"?>
<sst xmlns="http://schemas.openxmlformats.org/spreadsheetml/2006/main" count="108" uniqueCount="53">
  <si>
    <t>Sl. No</t>
  </si>
  <si>
    <t>Name of the faculty</t>
  </si>
  <si>
    <t>Subject</t>
  </si>
  <si>
    <t>Sem</t>
  </si>
  <si>
    <t>Group</t>
  </si>
  <si>
    <t>Appeared</t>
  </si>
  <si>
    <t xml:space="preserve">No. of students </t>
  </si>
  <si>
    <t>Passed</t>
  </si>
  <si>
    <t>Pass %</t>
  </si>
  <si>
    <t>Vijayadeep Gummadi</t>
  </si>
  <si>
    <t>Software Engineering</t>
  </si>
  <si>
    <t>MECS</t>
  </si>
  <si>
    <t>MPCS</t>
  </si>
  <si>
    <t>Programming in C</t>
  </si>
  <si>
    <t>MSCS</t>
  </si>
  <si>
    <t>V. Lakshmi Sarvani</t>
  </si>
  <si>
    <t>Database Management Systems</t>
  </si>
  <si>
    <t>MCCS</t>
  </si>
  <si>
    <t>J. Sarada Lakshmi</t>
  </si>
  <si>
    <t>Ch. Bharat Kumar</t>
  </si>
  <si>
    <t>J. Pavani Pravallika</t>
  </si>
  <si>
    <t>Big Data</t>
  </si>
  <si>
    <t>S. Tejaswini</t>
  </si>
  <si>
    <t>T. Pavani</t>
  </si>
  <si>
    <t>A. Manoj</t>
  </si>
  <si>
    <t>U. Vinod Kumar</t>
  </si>
  <si>
    <t>Programming in C &amp; C++</t>
  </si>
  <si>
    <t>Web Technologies</t>
  </si>
  <si>
    <t>e-Commerce</t>
  </si>
  <si>
    <t>B.Com(CA)</t>
  </si>
  <si>
    <t>DSCS</t>
  </si>
  <si>
    <t>Faculty Signature</t>
  </si>
  <si>
    <t>Python Programming</t>
  </si>
  <si>
    <t>M.Sc(Maths)</t>
  </si>
  <si>
    <t>T. Karuna Latha</t>
  </si>
  <si>
    <t>DPV Phani Raja Kumar</t>
  </si>
  <si>
    <t>M.Sc(CS)</t>
  </si>
  <si>
    <t>Artificial Intelligence</t>
  </si>
  <si>
    <t>Compiler Design</t>
  </si>
  <si>
    <t>Principles of Programming Languages</t>
  </si>
  <si>
    <t>Computer Networks</t>
  </si>
  <si>
    <t>Signature of the In-Charge</t>
  </si>
  <si>
    <t>MPC</t>
  </si>
  <si>
    <t>Basics of Computer Applications</t>
  </si>
  <si>
    <t>Computer Fundamentals</t>
  </si>
  <si>
    <t>MPCA</t>
  </si>
  <si>
    <t>MBC</t>
  </si>
  <si>
    <t>BZC</t>
  </si>
  <si>
    <t>B.Voc</t>
  </si>
  <si>
    <t>BHC</t>
  </si>
  <si>
    <t>Information Technology</t>
  </si>
  <si>
    <t>G. Sridhar</t>
  </si>
  <si>
    <r>
      <rPr>
        <b/>
        <sz val="20"/>
        <color theme="1"/>
        <rFont val="Times New Roman"/>
        <family val="1"/>
      </rPr>
      <t>SRR &amp; CVR Government Degree College(A):: Vijayawada</t>
    </r>
    <r>
      <rPr>
        <sz val="12"/>
        <color theme="1"/>
        <rFont val="Times New Roman"/>
        <family val="1"/>
      </rPr>
      <t xml:space="preserve">
</t>
    </r>
    <r>
      <rPr>
        <b/>
        <i/>
        <sz val="16"/>
        <color theme="1"/>
        <rFont val="Times New Roman"/>
        <family val="1"/>
      </rPr>
      <t>Department of Computer Science
1st, 3rd and 5th Semester UG &amp; PG - Result Analysis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</si>
</sst>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sqref="A1:I1"/>
    </sheetView>
  </sheetViews>
  <sheetFormatPr defaultRowHeight="15" x14ac:dyDescent="0.25"/>
  <cols>
    <col min="1" max="1" width="6.7109375" customWidth="1"/>
    <col min="2" max="2" width="21" customWidth="1"/>
    <col min="3" max="3" width="29.5703125" customWidth="1"/>
    <col min="4" max="4" width="7.7109375" customWidth="1"/>
    <col min="5" max="5" width="11.5703125" customWidth="1"/>
    <col min="6" max="6" width="11.28515625" customWidth="1"/>
    <col min="8" max="8" width="10" customWidth="1"/>
    <col min="9" max="9" width="22.85546875" customWidth="1"/>
  </cols>
  <sheetData>
    <row r="1" spans="1:9" ht="68.25" customHeight="1" x14ac:dyDescent="0.25">
      <c r="A1" s="31" t="s">
        <v>52</v>
      </c>
      <c r="B1" s="32"/>
      <c r="C1" s="32"/>
      <c r="D1" s="32"/>
      <c r="E1" s="32"/>
      <c r="F1" s="32"/>
      <c r="G1" s="32"/>
      <c r="H1" s="32"/>
      <c r="I1" s="32"/>
    </row>
    <row r="2" spans="1:9" ht="22.5" customHeight="1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6</v>
      </c>
      <c r="G2" s="25"/>
      <c r="H2" s="25" t="s">
        <v>8</v>
      </c>
      <c r="I2" s="25" t="s">
        <v>31</v>
      </c>
    </row>
    <row r="3" spans="1:9" ht="22.5" customHeight="1" x14ac:dyDescent="0.25">
      <c r="A3" s="25"/>
      <c r="B3" s="25"/>
      <c r="C3" s="25"/>
      <c r="D3" s="25"/>
      <c r="E3" s="25"/>
      <c r="F3" s="6" t="s">
        <v>5</v>
      </c>
      <c r="G3" s="6" t="s">
        <v>7</v>
      </c>
      <c r="H3" s="25"/>
      <c r="I3" s="25"/>
    </row>
    <row r="4" spans="1:9" s="1" customFormat="1" ht="22.5" customHeight="1" x14ac:dyDescent="0.25">
      <c r="A4" s="26">
        <v>1</v>
      </c>
      <c r="B4" s="30" t="s">
        <v>9</v>
      </c>
      <c r="C4" s="2" t="s">
        <v>10</v>
      </c>
      <c r="D4" s="3">
        <v>5</v>
      </c>
      <c r="E4" s="3" t="s">
        <v>11</v>
      </c>
      <c r="F4" s="3">
        <v>52</v>
      </c>
      <c r="G4" s="3">
        <v>41</v>
      </c>
      <c r="H4" s="4">
        <f>G4/F4*100</f>
        <v>78.84615384615384</v>
      </c>
      <c r="I4" s="26"/>
    </row>
    <row r="5" spans="1:9" s="1" customFormat="1" ht="22.5" customHeight="1" x14ac:dyDescent="0.25">
      <c r="A5" s="26"/>
      <c r="B5" s="30"/>
      <c r="C5" s="2" t="s">
        <v>10</v>
      </c>
      <c r="D5" s="3">
        <v>5</v>
      </c>
      <c r="E5" s="3" t="s">
        <v>12</v>
      </c>
      <c r="F5" s="3">
        <v>56</v>
      </c>
      <c r="G5" s="3">
        <v>47</v>
      </c>
      <c r="H5" s="4">
        <f>G5/F5*100</f>
        <v>83.928571428571431</v>
      </c>
      <c r="I5" s="26"/>
    </row>
    <row r="6" spans="1:9" s="1" customFormat="1" ht="22.5" customHeight="1" x14ac:dyDescent="0.25">
      <c r="A6" s="26"/>
      <c r="B6" s="30"/>
      <c r="C6" s="2" t="s">
        <v>13</v>
      </c>
      <c r="D6" s="7">
        <v>1</v>
      </c>
      <c r="E6" s="7" t="s">
        <v>14</v>
      </c>
      <c r="F6" s="7">
        <v>32</v>
      </c>
      <c r="G6" s="7">
        <v>19</v>
      </c>
      <c r="H6" s="4">
        <f>G6/F6*100</f>
        <v>59.375</v>
      </c>
      <c r="I6" s="26"/>
    </row>
    <row r="7" spans="1:9" s="1" customFormat="1" ht="22.5" customHeight="1" x14ac:dyDescent="0.25">
      <c r="A7" s="26"/>
      <c r="B7" s="30"/>
      <c r="F7" s="14">
        <f>SUM(F4:F6)</f>
        <v>140</v>
      </c>
      <c r="G7" s="14">
        <f t="shared" ref="G7" si="0">SUM(G4:G6)</f>
        <v>107</v>
      </c>
      <c r="H7" s="13">
        <f>G7/F7*100</f>
        <v>76.428571428571416</v>
      </c>
      <c r="I7" s="26"/>
    </row>
    <row r="8" spans="1:9" s="1" customFormat="1" ht="22.5" customHeight="1" x14ac:dyDescent="0.25">
      <c r="A8" s="26">
        <v>2</v>
      </c>
      <c r="B8" s="30" t="s">
        <v>15</v>
      </c>
      <c r="C8" s="2" t="s">
        <v>16</v>
      </c>
      <c r="D8" s="3">
        <v>3</v>
      </c>
      <c r="E8" s="3" t="s">
        <v>17</v>
      </c>
      <c r="F8" s="3">
        <v>12</v>
      </c>
      <c r="G8" s="3">
        <v>6</v>
      </c>
      <c r="H8" s="4">
        <f t="shared" ref="H8:H52" si="1">G8/F8*100</f>
        <v>50</v>
      </c>
      <c r="I8" s="26"/>
    </row>
    <row r="9" spans="1:9" s="1" customFormat="1" ht="22.5" customHeight="1" x14ac:dyDescent="0.25">
      <c r="A9" s="26"/>
      <c r="B9" s="30"/>
      <c r="C9" s="2" t="s">
        <v>16</v>
      </c>
      <c r="D9" s="3">
        <v>3</v>
      </c>
      <c r="E9" s="3" t="s">
        <v>12</v>
      </c>
      <c r="F9" s="3">
        <v>43</v>
      </c>
      <c r="G9" s="3">
        <v>38</v>
      </c>
      <c r="H9" s="4">
        <f t="shared" si="1"/>
        <v>88.372093023255815</v>
      </c>
      <c r="I9" s="26"/>
    </row>
    <row r="10" spans="1:9" s="1" customFormat="1" ht="22.5" customHeight="1" x14ac:dyDescent="0.25">
      <c r="A10" s="26"/>
      <c r="B10" s="30"/>
      <c r="C10" s="2" t="s">
        <v>16</v>
      </c>
      <c r="D10" s="3">
        <v>3</v>
      </c>
      <c r="E10" s="3" t="s">
        <v>30</v>
      </c>
      <c r="F10" s="3">
        <v>13</v>
      </c>
      <c r="G10" s="3">
        <v>5</v>
      </c>
      <c r="H10" s="4">
        <f>G10/F10*100</f>
        <v>38.461538461538467</v>
      </c>
      <c r="I10" s="26"/>
    </row>
    <row r="11" spans="1:9" s="1" customFormat="1" ht="22.5" customHeight="1" x14ac:dyDescent="0.25">
      <c r="A11" s="26"/>
      <c r="B11" s="30"/>
      <c r="C11" s="2" t="s">
        <v>13</v>
      </c>
      <c r="D11" s="7">
        <v>1</v>
      </c>
      <c r="E11" s="7" t="s">
        <v>30</v>
      </c>
      <c r="F11" s="7">
        <v>19</v>
      </c>
      <c r="G11" s="7">
        <v>17</v>
      </c>
      <c r="H11" s="4">
        <f>G11/F11*100</f>
        <v>89.473684210526315</v>
      </c>
      <c r="I11" s="26"/>
    </row>
    <row r="12" spans="1:9" s="1" customFormat="1" ht="22.5" customHeight="1" x14ac:dyDescent="0.25">
      <c r="A12" s="26"/>
      <c r="B12" s="30"/>
      <c r="C12" s="2" t="s">
        <v>13</v>
      </c>
      <c r="D12" s="7">
        <v>1</v>
      </c>
      <c r="E12" s="7" t="s">
        <v>17</v>
      </c>
      <c r="F12" s="7">
        <v>25</v>
      </c>
      <c r="G12" s="7">
        <v>14</v>
      </c>
      <c r="H12" s="4">
        <f>G12/F12*100</f>
        <v>56.000000000000007</v>
      </c>
      <c r="I12" s="26"/>
    </row>
    <row r="13" spans="1:9" s="1" customFormat="1" ht="22.5" customHeight="1" x14ac:dyDescent="0.25">
      <c r="A13" s="26"/>
      <c r="B13" s="30"/>
      <c r="C13" s="2" t="s">
        <v>43</v>
      </c>
      <c r="D13" s="7">
        <v>1</v>
      </c>
      <c r="E13" s="7" t="s">
        <v>42</v>
      </c>
      <c r="F13" s="7">
        <v>29</v>
      </c>
      <c r="G13" s="7">
        <v>25</v>
      </c>
      <c r="H13" s="4">
        <f>G13/F13*100</f>
        <v>86.206896551724128</v>
      </c>
      <c r="I13" s="26"/>
    </row>
    <row r="14" spans="1:9" s="1" customFormat="1" ht="22.5" customHeight="1" x14ac:dyDescent="0.25">
      <c r="A14" s="26"/>
      <c r="B14" s="30"/>
      <c r="F14" s="14">
        <f>SUM(F8:F13)</f>
        <v>141</v>
      </c>
      <c r="G14" s="14">
        <f>SUM(G8:G13)</f>
        <v>105</v>
      </c>
      <c r="H14" s="13">
        <f>G14/F14*100</f>
        <v>74.468085106382972</v>
      </c>
      <c r="I14" s="26"/>
    </row>
    <row r="15" spans="1:9" s="1" customFormat="1" ht="22.5" customHeight="1" x14ac:dyDescent="0.25">
      <c r="A15" s="26">
        <v>3</v>
      </c>
      <c r="B15" s="30" t="s">
        <v>19</v>
      </c>
      <c r="C15" s="2" t="s">
        <v>16</v>
      </c>
      <c r="D15" s="3">
        <v>3</v>
      </c>
      <c r="E15" s="3" t="s">
        <v>11</v>
      </c>
      <c r="F15" s="3">
        <v>36</v>
      </c>
      <c r="G15" s="3">
        <v>22</v>
      </c>
      <c r="H15" s="4">
        <f t="shared" si="1"/>
        <v>61.111111111111114</v>
      </c>
      <c r="I15" s="26"/>
    </row>
    <row r="16" spans="1:9" s="1" customFormat="1" ht="22.5" customHeight="1" x14ac:dyDescent="0.25">
      <c r="A16" s="26"/>
      <c r="B16" s="30"/>
      <c r="C16" s="2" t="s">
        <v>16</v>
      </c>
      <c r="D16" s="3">
        <v>3</v>
      </c>
      <c r="E16" s="3" t="s">
        <v>14</v>
      </c>
      <c r="F16" s="3">
        <v>45</v>
      </c>
      <c r="G16" s="3">
        <v>28</v>
      </c>
      <c r="H16" s="4">
        <f>G16/F16*100</f>
        <v>62.222222222222221</v>
      </c>
      <c r="I16" s="26"/>
    </row>
    <row r="17" spans="1:9" s="1" customFormat="1" ht="22.5" customHeight="1" x14ac:dyDescent="0.25">
      <c r="A17" s="26"/>
      <c r="B17" s="30"/>
      <c r="C17" s="2" t="s">
        <v>13</v>
      </c>
      <c r="D17" s="7">
        <v>1</v>
      </c>
      <c r="E17" s="7" t="s">
        <v>11</v>
      </c>
      <c r="F17" s="7">
        <v>29</v>
      </c>
      <c r="G17" s="7">
        <v>20</v>
      </c>
      <c r="H17" s="4">
        <f>G17/F17*100</f>
        <v>68.965517241379317</v>
      </c>
      <c r="I17" s="26"/>
    </row>
    <row r="18" spans="1:9" s="1" customFormat="1" ht="22.5" customHeight="1" x14ac:dyDescent="0.25">
      <c r="A18" s="26"/>
      <c r="B18" s="30"/>
      <c r="C18" s="2" t="s">
        <v>43</v>
      </c>
      <c r="D18" s="7">
        <v>1</v>
      </c>
      <c r="E18" s="7" t="s">
        <v>11</v>
      </c>
      <c r="F18" s="7">
        <v>29</v>
      </c>
      <c r="G18" s="7">
        <v>25</v>
      </c>
      <c r="H18" s="4">
        <f>G18/F18*100</f>
        <v>86.206896551724128</v>
      </c>
      <c r="I18" s="26"/>
    </row>
    <row r="19" spans="1:9" s="1" customFormat="1" ht="22.5" customHeight="1" x14ac:dyDescent="0.25">
      <c r="A19" s="26"/>
      <c r="B19" s="30"/>
      <c r="C19" s="2" t="s">
        <v>43</v>
      </c>
      <c r="D19" s="7">
        <v>1</v>
      </c>
      <c r="E19" s="7" t="s">
        <v>14</v>
      </c>
      <c r="F19" s="7">
        <v>32</v>
      </c>
      <c r="G19" s="7">
        <v>30</v>
      </c>
      <c r="H19" s="4">
        <f>G19/F19*100</f>
        <v>93.75</v>
      </c>
      <c r="I19" s="26"/>
    </row>
    <row r="20" spans="1:9" s="1" customFormat="1" ht="22.5" customHeight="1" x14ac:dyDescent="0.25">
      <c r="A20" s="26"/>
      <c r="B20" s="30"/>
      <c r="F20" s="14">
        <f>SUM(F15:F19)</f>
        <v>171</v>
      </c>
      <c r="G20" s="14">
        <f>SUM(G15:G19)</f>
        <v>125</v>
      </c>
      <c r="H20" s="13">
        <f>G20/F20*100</f>
        <v>73.099415204678365</v>
      </c>
      <c r="I20" s="26"/>
    </row>
    <row r="21" spans="1:9" s="1" customFormat="1" ht="22.5" customHeight="1" x14ac:dyDescent="0.25">
      <c r="A21" s="26">
        <v>4</v>
      </c>
      <c r="B21" s="30" t="s">
        <v>18</v>
      </c>
      <c r="C21" s="2" t="s">
        <v>10</v>
      </c>
      <c r="D21" s="3">
        <v>5</v>
      </c>
      <c r="E21" s="3" t="s">
        <v>17</v>
      </c>
      <c r="F21" s="3">
        <v>25</v>
      </c>
      <c r="G21" s="3">
        <v>22</v>
      </c>
      <c r="H21" s="4">
        <f t="shared" si="1"/>
        <v>88</v>
      </c>
      <c r="I21" s="26"/>
    </row>
    <row r="22" spans="1:9" s="1" customFormat="1" ht="22.5" customHeight="1" x14ac:dyDescent="0.25">
      <c r="A22" s="26"/>
      <c r="B22" s="30"/>
      <c r="C22" s="2" t="s">
        <v>10</v>
      </c>
      <c r="D22" s="3">
        <v>5</v>
      </c>
      <c r="E22" s="3" t="s">
        <v>14</v>
      </c>
      <c r="F22" s="3">
        <v>51</v>
      </c>
      <c r="G22" s="3">
        <v>43</v>
      </c>
      <c r="H22" s="4">
        <f>G22/F22*100</f>
        <v>84.313725490196077</v>
      </c>
      <c r="I22" s="26"/>
    </row>
    <row r="23" spans="1:9" s="1" customFormat="1" ht="22.5" customHeight="1" x14ac:dyDescent="0.25">
      <c r="A23" s="26"/>
      <c r="B23" s="30"/>
      <c r="C23" s="2" t="s">
        <v>13</v>
      </c>
      <c r="D23" s="7">
        <v>1</v>
      </c>
      <c r="E23" s="7" t="s">
        <v>12</v>
      </c>
      <c r="F23" s="7">
        <v>57</v>
      </c>
      <c r="G23" s="7">
        <v>33</v>
      </c>
      <c r="H23" s="4">
        <f>G23/F23*100</f>
        <v>57.894736842105267</v>
      </c>
      <c r="I23" s="26"/>
    </row>
    <row r="24" spans="1:9" s="1" customFormat="1" ht="22.5" customHeight="1" x14ac:dyDescent="0.25">
      <c r="A24" s="26"/>
      <c r="B24" s="30"/>
      <c r="C24" s="2" t="s">
        <v>43</v>
      </c>
      <c r="D24" s="7">
        <v>1</v>
      </c>
      <c r="E24" s="7" t="s">
        <v>12</v>
      </c>
      <c r="F24" s="7">
        <v>57</v>
      </c>
      <c r="G24" s="7">
        <v>50</v>
      </c>
      <c r="H24" s="4">
        <f>G24/F24*100</f>
        <v>87.719298245614027</v>
      </c>
      <c r="I24" s="26"/>
    </row>
    <row r="25" spans="1:9" s="1" customFormat="1" ht="22.5" customHeight="1" x14ac:dyDescent="0.25">
      <c r="A25" s="26"/>
      <c r="B25" s="30"/>
      <c r="F25" s="14">
        <f>SUM(F21:F24)</f>
        <v>190</v>
      </c>
      <c r="G25" s="14">
        <f>SUM(G21:G24)</f>
        <v>148</v>
      </c>
      <c r="H25" s="13">
        <f>G25/F25*100</f>
        <v>77.89473684210526</v>
      </c>
      <c r="I25" s="26"/>
    </row>
    <row r="26" spans="1:9" s="1" customFormat="1" ht="22.5" customHeight="1" x14ac:dyDescent="0.25">
      <c r="A26" s="26">
        <v>5</v>
      </c>
      <c r="B26" s="30" t="s">
        <v>20</v>
      </c>
      <c r="C26" s="2" t="s">
        <v>16</v>
      </c>
      <c r="D26" s="3">
        <v>5</v>
      </c>
      <c r="E26" s="3" t="s">
        <v>17</v>
      </c>
      <c r="F26" s="3">
        <v>25</v>
      </c>
      <c r="G26" s="3">
        <v>21</v>
      </c>
      <c r="H26" s="4">
        <f t="shared" si="1"/>
        <v>84</v>
      </c>
      <c r="I26" s="26"/>
    </row>
    <row r="27" spans="1:9" s="1" customFormat="1" ht="22.5" customHeight="1" x14ac:dyDescent="0.25">
      <c r="A27" s="26"/>
      <c r="B27" s="30"/>
      <c r="C27" s="2" t="s">
        <v>16</v>
      </c>
      <c r="D27" s="3">
        <v>5</v>
      </c>
      <c r="E27" s="3" t="s">
        <v>14</v>
      </c>
      <c r="F27" s="3">
        <v>51</v>
      </c>
      <c r="G27" s="3">
        <v>45</v>
      </c>
      <c r="H27" s="4">
        <f t="shared" si="1"/>
        <v>88.235294117647058</v>
      </c>
      <c r="I27" s="26"/>
    </row>
    <row r="28" spans="1:9" s="1" customFormat="1" ht="22.5" customHeight="1" x14ac:dyDescent="0.25">
      <c r="A28" s="26"/>
      <c r="B28" s="30"/>
      <c r="C28" s="2" t="s">
        <v>21</v>
      </c>
      <c r="D28" s="3">
        <v>3</v>
      </c>
      <c r="E28" s="3" t="s">
        <v>30</v>
      </c>
      <c r="F28" s="3">
        <v>13</v>
      </c>
      <c r="G28" s="3">
        <v>11</v>
      </c>
      <c r="H28" s="4">
        <f>G28/F28*100</f>
        <v>84.615384615384613</v>
      </c>
      <c r="I28" s="26"/>
    </row>
    <row r="29" spans="1:9" s="1" customFormat="1" ht="22.5" customHeight="1" x14ac:dyDescent="0.25">
      <c r="A29" s="26"/>
      <c r="B29" s="30"/>
      <c r="C29" s="22"/>
      <c r="D29" s="23"/>
      <c r="E29" s="24"/>
      <c r="F29" s="14">
        <f>SUM(F26:F28)</f>
        <v>89</v>
      </c>
      <c r="G29" s="14">
        <f>SUM(G26:G28)</f>
        <v>77</v>
      </c>
      <c r="H29" s="13">
        <f>G29/F29*100</f>
        <v>86.516853932584269</v>
      </c>
      <c r="I29" s="26"/>
    </row>
    <row r="30" spans="1:9" s="1" customFormat="1" ht="24.75" customHeight="1" x14ac:dyDescent="0.25">
      <c r="A30" s="26">
        <v>6</v>
      </c>
      <c r="B30" s="30" t="s">
        <v>22</v>
      </c>
      <c r="C30" s="2" t="s">
        <v>16</v>
      </c>
      <c r="D30" s="3">
        <v>5</v>
      </c>
      <c r="E30" s="3" t="s">
        <v>11</v>
      </c>
      <c r="F30" s="3">
        <v>52</v>
      </c>
      <c r="G30" s="3">
        <v>35</v>
      </c>
      <c r="H30" s="4">
        <f t="shared" si="1"/>
        <v>67.307692307692307</v>
      </c>
      <c r="I30" s="26"/>
    </row>
    <row r="31" spans="1:9" s="1" customFormat="1" ht="24.75" customHeight="1" x14ac:dyDescent="0.25">
      <c r="A31" s="26"/>
      <c r="B31" s="30"/>
      <c r="C31" s="2" t="s">
        <v>16</v>
      </c>
      <c r="D31" s="3">
        <v>5</v>
      </c>
      <c r="E31" s="3" t="s">
        <v>12</v>
      </c>
      <c r="F31" s="3">
        <v>56</v>
      </c>
      <c r="G31" s="3">
        <v>44</v>
      </c>
      <c r="H31" s="4">
        <f>G31/F31*100</f>
        <v>78.571428571428569</v>
      </c>
      <c r="I31" s="26"/>
    </row>
    <row r="32" spans="1:9" s="1" customFormat="1" ht="24.75" customHeight="1" x14ac:dyDescent="0.25">
      <c r="A32" s="26"/>
      <c r="B32" s="30"/>
      <c r="C32" s="2" t="s">
        <v>44</v>
      </c>
      <c r="D32" s="7">
        <v>1</v>
      </c>
      <c r="E32" s="7" t="s">
        <v>45</v>
      </c>
      <c r="F32" s="7">
        <v>16</v>
      </c>
      <c r="G32" s="7">
        <v>14</v>
      </c>
      <c r="H32" s="4">
        <f>G32/F32*100</f>
        <v>87.5</v>
      </c>
      <c r="I32" s="26"/>
    </row>
    <row r="33" spans="1:9" s="1" customFormat="1" ht="24.75" customHeight="1" x14ac:dyDescent="0.25">
      <c r="A33" s="26"/>
      <c r="B33" s="30"/>
      <c r="C33" s="2" t="s">
        <v>43</v>
      </c>
      <c r="D33" s="7">
        <v>1</v>
      </c>
      <c r="E33" s="7" t="s">
        <v>46</v>
      </c>
      <c r="F33" s="7">
        <v>8</v>
      </c>
      <c r="G33" s="7">
        <v>8</v>
      </c>
      <c r="H33" s="4">
        <f>G33/F33*100</f>
        <v>100</v>
      </c>
      <c r="I33" s="26"/>
    </row>
    <row r="34" spans="1:9" s="1" customFormat="1" ht="24.75" customHeight="1" x14ac:dyDescent="0.25">
      <c r="A34" s="26"/>
      <c r="B34" s="30"/>
      <c r="C34" s="2" t="s">
        <v>43</v>
      </c>
      <c r="D34" s="7">
        <v>1</v>
      </c>
      <c r="E34" s="7" t="s">
        <v>47</v>
      </c>
      <c r="F34" s="7">
        <v>27</v>
      </c>
      <c r="G34" s="7">
        <v>26</v>
      </c>
      <c r="H34" s="4">
        <f>G34/F34*100</f>
        <v>96.296296296296291</v>
      </c>
      <c r="I34" s="26"/>
    </row>
    <row r="35" spans="1:9" s="1" customFormat="1" ht="24.75" customHeight="1" x14ac:dyDescent="0.25">
      <c r="A35" s="26"/>
      <c r="B35" s="30"/>
      <c r="C35" s="2" t="s">
        <v>43</v>
      </c>
      <c r="D35" s="7">
        <v>1</v>
      </c>
      <c r="E35" s="7" t="s">
        <v>48</v>
      </c>
      <c r="F35" s="7">
        <v>7</v>
      </c>
      <c r="G35" s="7">
        <v>7</v>
      </c>
      <c r="H35" s="4">
        <f>G35/F35*100</f>
        <v>100</v>
      </c>
      <c r="I35" s="26"/>
    </row>
    <row r="36" spans="1:9" s="1" customFormat="1" ht="24.75" customHeight="1" x14ac:dyDescent="0.25">
      <c r="A36" s="26"/>
      <c r="B36" s="30"/>
      <c r="C36" s="2" t="s">
        <v>43</v>
      </c>
      <c r="D36" s="7">
        <v>1</v>
      </c>
      <c r="E36" s="7" t="s">
        <v>49</v>
      </c>
      <c r="F36" s="7">
        <v>13</v>
      </c>
      <c r="G36" s="7">
        <v>13</v>
      </c>
      <c r="H36" s="4">
        <f>G36/F36*100</f>
        <v>100</v>
      </c>
      <c r="I36" s="26"/>
    </row>
    <row r="37" spans="1:9" s="1" customFormat="1" ht="24.75" customHeight="1" x14ac:dyDescent="0.25">
      <c r="A37" s="26"/>
      <c r="B37" s="30"/>
      <c r="C37" s="22"/>
      <c r="D37" s="23"/>
      <c r="E37" s="24"/>
      <c r="F37" s="14">
        <f>SUM(F30:F36)</f>
        <v>179</v>
      </c>
      <c r="G37" s="14">
        <f>SUM(G30:G36)</f>
        <v>147</v>
      </c>
      <c r="H37" s="13">
        <f>G37/F37*100</f>
        <v>82.122905027932958</v>
      </c>
      <c r="I37" s="26"/>
    </row>
    <row r="38" spans="1:9" s="1" customFormat="1" ht="24.75" customHeight="1" x14ac:dyDescent="0.25">
      <c r="A38" s="3">
        <v>7</v>
      </c>
      <c r="B38" s="5" t="s">
        <v>25</v>
      </c>
      <c r="C38" s="2" t="s">
        <v>32</v>
      </c>
      <c r="D38" s="3">
        <v>3</v>
      </c>
      <c r="E38" s="8" t="s">
        <v>33</v>
      </c>
      <c r="F38" s="3">
        <v>17</v>
      </c>
      <c r="G38" s="3">
        <v>16</v>
      </c>
      <c r="H38" s="4">
        <f t="shared" si="1"/>
        <v>94.117647058823522</v>
      </c>
      <c r="I38" s="2"/>
    </row>
    <row r="39" spans="1:9" s="1" customFormat="1" ht="24.75" customHeight="1" x14ac:dyDescent="0.25">
      <c r="A39" s="26">
        <v>8</v>
      </c>
      <c r="B39" s="30" t="s">
        <v>23</v>
      </c>
      <c r="C39" s="2" t="s">
        <v>26</v>
      </c>
      <c r="D39" s="3">
        <v>3</v>
      </c>
      <c r="E39" s="3" t="s">
        <v>29</v>
      </c>
      <c r="F39" s="3">
        <v>52</v>
      </c>
      <c r="G39" s="3">
        <v>23</v>
      </c>
      <c r="H39" s="4">
        <f t="shared" si="1"/>
        <v>44.230769230769226</v>
      </c>
      <c r="I39" s="26"/>
    </row>
    <row r="40" spans="1:9" s="1" customFormat="1" ht="24.75" customHeight="1" x14ac:dyDescent="0.25">
      <c r="A40" s="26"/>
      <c r="B40" s="30"/>
      <c r="C40" s="2" t="s">
        <v>16</v>
      </c>
      <c r="D40" s="3">
        <v>5</v>
      </c>
      <c r="E40" s="3" t="s">
        <v>29</v>
      </c>
      <c r="F40" s="3">
        <v>106</v>
      </c>
      <c r="G40" s="3">
        <v>100</v>
      </c>
      <c r="H40" s="4">
        <f t="shared" si="1"/>
        <v>94.339622641509436</v>
      </c>
      <c r="I40" s="26"/>
    </row>
    <row r="41" spans="1:9" s="1" customFormat="1" ht="24.75" customHeight="1" x14ac:dyDescent="0.25">
      <c r="A41" s="26"/>
      <c r="B41" s="30"/>
      <c r="C41" s="2" t="s">
        <v>27</v>
      </c>
      <c r="D41" s="3">
        <v>5</v>
      </c>
      <c r="E41" s="3" t="s">
        <v>29</v>
      </c>
      <c r="F41" s="3">
        <v>106</v>
      </c>
      <c r="G41" s="3">
        <v>101</v>
      </c>
      <c r="H41" s="4">
        <f>G41/F41*100</f>
        <v>95.283018867924525</v>
      </c>
      <c r="I41" s="26"/>
    </row>
    <row r="42" spans="1:9" s="1" customFormat="1" ht="24.75" customHeight="1" x14ac:dyDescent="0.25">
      <c r="A42" s="26"/>
      <c r="B42" s="30"/>
      <c r="C42" s="2" t="s">
        <v>50</v>
      </c>
      <c r="D42" s="7">
        <v>1</v>
      </c>
      <c r="E42" s="7" t="s">
        <v>29</v>
      </c>
      <c r="F42" s="7">
        <v>57</v>
      </c>
      <c r="G42" s="7">
        <v>50</v>
      </c>
      <c r="H42" s="4">
        <f>G42/F42*100</f>
        <v>87.719298245614027</v>
      </c>
      <c r="I42" s="26"/>
    </row>
    <row r="43" spans="1:9" s="1" customFormat="1" ht="24.75" customHeight="1" x14ac:dyDescent="0.25">
      <c r="A43" s="26"/>
      <c r="B43" s="30"/>
      <c r="F43" s="14">
        <f>SUM(F38:F42)</f>
        <v>338</v>
      </c>
      <c r="G43" s="14">
        <f>SUM(G38:G42)</f>
        <v>290</v>
      </c>
      <c r="H43" s="13">
        <f>G43/F43*100</f>
        <v>85.798816568047343</v>
      </c>
      <c r="I43" s="26"/>
    </row>
    <row r="44" spans="1:9" s="1" customFormat="1" ht="24.75" customHeight="1" x14ac:dyDescent="0.25">
      <c r="A44" s="26">
        <v>9</v>
      </c>
      <c r="B44" s="30" t="s">
        <v>24</v>
      </c>
      <c r="C44" s="2" t="s">
        <v>26</v>
      </c>
      <c r="D44" s="3">
        <v>3</v>
      </c>
      <c r="E44" s="3" t="s">
        <v>29</v>
      </c>
      <c r="F44" s="3">
        <v>39</v>
      </c>
      <c r="G44" s="3">
        <v>15</v>
      </c>
      <c r="H44" s="4">
        <f t="shared" si="1"/>
        <v>38.461538461538467</v>
      </c>
      <c r="I44" s="26"/>
    </row>
    <row r="45" spans="1:9" s="1" customFormat="1" ht="24.75" customHeight="1" x14ac:dyDescent="0.25">
      <c r="A45" s="26"/>
      <c r="B45" s="30"/>
      <c r="C45" s="2" t="s">
        <v>13</v>
      </c>
      <c r="D45" s="3">
        <v>5</v>
      </c>
      <c r="E45" s="3" t="s">
        <v>29</v>
      </c>
      <c r="F45" s="3">
        <v>106</v>
      </c>
      <c r="G45" s="3">
        <v>56</v>
      </c>
      <c r="H45" s="4">
        <f>G45/F45*100</f>
        <v>52.830188679245282</v>
      </c>
      <c r="I45" s="26"/>
    </row>
    <row r="46" spans="1:9" s="1" customFormat="1" ht="24.75" customHeight="1" x14ac:dyDescent="0.25">
      <c r="A46" s="26"/>
      <c r="B46" s="30"/>
      <c r="C46" s="2" t="s">
        <v>28</v>
      </c>
      <c r="D46" s="3">
        <v>5</v>
      </c>
      <c r="E46" s="3" t="s">
        <v>29</v>
      </c>
      <c r="F46" s="3">
        <v>43</v>
      </c>
      <c r="G46" s="3">
        <v>39</v>
      </c>
      <c r="H46" s="4">
        <f>G46/F46*100</f>
        <v>90.697674418604649</v>
      </c>
      <c r="I46" s="26"/>
    </row>
    <row r="47" spans="1:9" s="1" customFormat="1" ht="24.75" customHeight="1" x14ac:dyDescent="0.25">
      <c r="A47" s="26"/>
      <c r="B47" s="30"/>
      <c r="C47" s="2" t="s">
        <v>50</v>
      </c>
      <c r="D47" s="7">
        <v>1</v>
      </c>
      <c r="E47" s="7" t="s">
        <v>29</v>
      </c>
      <c r="F47" s="7">
        <v>57</v>
      </c>
      <c r="G47" s="7">
        <v>43</v>
      </c>
      <c r="H47" s="4">
        <f>G47/F47*100</f>
        <v>75.438596491228068</v>
      </c>
      <c r="I47" s="26"/>
    </row>
    <row r="48" spans="1:9" s="1" customFormat="1" ht="24.75" customHeight="1" x14ac:dyDescent="0.25">
      <c r="A48" s="26"/>
      <c r="B48" s="30"/>
      <c r="F48" s="14">
        <f>SUM(F44:F46)</f>
        <v>188</v>
      </c>
      <c r="G48" s="14">
        <f>SUM(G44:G47)</f>
        <v>153</v>
      </c>
      <c r="H48" s="13">
        <f>G48/F48*100</f>
        <v>81.38297872340425</v>
      </c>
      <c r="I48" s="26"/>
    </row>
    <row r="49" spans="1:9" ht="24.75" customHeight="1" x14ac:dyDescent="0.25">
      <c r="A49" s="26">
        <v>10</v>
      </c>
      <c r="B49" s="27" t="s">
        <v>34</v>
      </c>
      <c r="C49" s="9" t="s">
        <v>37</v>
      </c>
      <c r="D49" s="10">
        <v>3</v>
      </c>
      <c r="E49" s="10" t="s">
        <v>36</v>
      </c>
      <c r="F49" s="10">
        <v>27</v>
      </c>
      <c r="G49" s="10">
        <v>25</v>
      </c>
      <c r="H49" s="11">
        <f t="shared" si="1"/>
        <v>92.592592592592595</v>
      </c>
      <c r="I49" s="16"/>
    </row>
    <row r="50" spans="1:9" ht="24.75" customHeight="1" x14ac:dyDescent="0.25">
      <c r="A50" s="26"/>
      <c r="B50" s="28"/>
      <c r="C50" s="9" t="s">
        <v>38</v>
      </c>
      <c r="D50" s="10">
        <v>3</v>
      </c>
      <c r="E50" s="10" t="s">
        <v>36</v>
      </c>
      <c r="F50" s="10">
        <v>27</v>
      </c>
      <c r="G50" s="10">
        <v>25</v>
      </c>
      <c r="H50" s="11">
        <f>G50/F50*100</f>
        <v>92.592592592592595</v>
      </c>
      <c r="I50" s="17"/>
    </row>
    <row r="51" spans="1:9" ht="24.75" customHeight="1" x14ac:dyDescent="0.25">
      <c r="A51" s="26"/>
      <c r="B51" s="29"/>
      <c r="F51" s="14">
        <f>SUM(F49:F50)</f>
        <v>54</v>
      </c>
      <c r="G51" s="14">
        <f>SUM(G49:G50)</f>
        <v>50</v>
      </c>
      <c r="H51" s="13">
        <f>G51/F51*100</f>
        <v>92.592592592592595</v>
      </c>
      <c r="I51" s="18"/>
    </row>
    <row r="52" spans="1:9" ht="24.75" customHeight="1" x14ac:dyDescent="0.25">
      <c r="A52" s="26">
        <v>11</v>
      </c>
      <c r="B52" s="26" t="s">
        <v>35</v>
      </c>
      <c r="C52" s="12" t="s">
        <v>39</v>
      </c>
      <c r="D52" s="10">
        <v>3</v>
      </c>
      <c r="E52" s="10" t="s">
        <v>36</v>
      </c>
      <c r="F52" s="10">
        <v>27</v>
      </c>
      <c r="G52" s="10">
        <v>27</v>
      </c>
      <c r="H52" s="11">
        <f t="shared" si="1"/>
        <v>100</v>
      </c>
      <c r="I52" s="16"/>
    </row>
    <row r="53" spans="1:9" ht="24.75" customHeight="1" x14ac:dyDescent="0.25">
      <c r="A53" s="26"/>
      <c r="B53" s="26"/>
      <c r="C53" s="9" t="s">
        <v>40</v>
      </c>
      <c r="D53" s="10">
        <v>3</v>
      </c>
      <c r="E53" s="10" t="s">
        <v>36</v>
      </c>
      <c r="F53" s="10">
        <v>27</v>
      </c>
      <c r="G53" s="10">
        <v>27</v>
      </c>
      <c r="H53" s="11">
        <f>G53/F53*100</f>
        <v>100</v>
      </c>
      <c r="I53" s="17"/>
    </row>
    <row r="54" spans="1:9" ht="24.75" customHeight="1" x14ac:dyDescent="0.25">
      <c r="A54" s="26"/>
      <c r="B54" s="26"/>
      <c r="C54" s="19"/>
      <c r="D54" s="20"/>
      <c r="E54" s="21"/>
      <c r="F54" s="14">
        <f>SUM(F52:F53)</f>
        <v>54</v>
      </c>
      <c r="G54" s="14">
        <f>SUM(G52:G53)</f>
        <v>54</v>
      </c>
      <c r="H54" s="13">
        <f>G54/F54*100</f>
        <v>100</v>
      </c>
      <c r="I54" s="18"/>
    </row>
    <row r="55" spans="1:9" ht="25.5" customHeight="1" x14ac:dyDescent="0.25">
      <c r="A55" s="34">
        <v>12</v>
      </c>
      <c r="B55" s="36" t="s">
        <v>51</v>
      </c>
      <c r="C55" s="35" t="s">
        <v>50</v>
      </c>
      <c r="D55" s="7">
        <v>1</v>
      </c>
      <c r="E55" s="7" t="s">
        <v>29</v>
      </c>
      <c r="F55" s="7">
        <v>55</v>
      </c>
      <c r="G55" s="7">
        <v>47</v>
      </c>
      <c r="H55" s="4">
        <f>G55/F55*100</f>
        <v>85.454545454545453</v>
      </c>
      <c r="I55" s="43"/>
    </row>
    <row r="56" spans="1:9" ht="20.25" customHeight="1" x14ac:dyDescent="0.25">
      <c r="A56" s="34"/>
      <c r="B56" s="37"/>
      <c r="C56" s="42"/>
      <c r="D56" s="42"/>
      <c r="E56" s="42"/>
      <c r="F56" s="33">
        <v>55</v>
      </c>
      <c r="G56" s="33">
        <v>47</v>
      </c>
      <c r="H56" s="13">
        <f>G56/F56*100</f>
        <v>85.454545454545453</v>
      </c>
      <c r="I56" s="44"/>
    </row>
    <row r="57" spans="1:9" ht="20.25" customHeight="1" x14ac:dyDescent="0.25">
      <c r="A57" s="38"/>
      <c r="B57" s="39"/>
      <c r="F57" s="40"/>
      <c r="G57" s="40"/>
      <c r="H57" s="41"/>
    </row>
    <row r="58" spans="1:9" ht="20.25" customHeight="1" x14ac:dyDescent="0.25">
      <c r="A58" s="38"/>
      <c r="B58" s="39"/>
      <c r="F58" s="40"/>
      <c r="G58" s="40"/>
      <c r="H58" s="41"/>
    </row>
    <row r="59" spans="1:9" ht="18.75" x14ac:dyDescent="0.3">
      <c r="G59" s="15" t="s">
        <v>41</v>
      </c>
      <c r="H59" s="15"/>
      <c r="I59" s="15"/>
    </row>
  </sheetData>
  <mergeCells count="47">
    <mergeCell ref="A55:A56"/>
    <mergeCell ref="B55:B56"/>
    <mergeCell ref="I55:I56"/>
    <mergeCell ref="C56:E56"/>
    <mergeCell ref="I21:I25"/>
    <mergeCell ref="I26:I29"/>
    <mergeCell ref="A26:A29"/>
    <mergeCell ref="A30:A37"/>
    <mergeCell ref="A39:A43"/>
    <mergeCell ref="B39:B43"/>
    <mergeCell ref="A1:I1"/>
    <mergeCell ref="I2:I3"/>
    <mergeCell ref="I4:I7"/>
    <mergeCell ref="I8:I14"/>
    <mergeCell ref="I15:I20"/>
    <mergeCell ref="H2:H3"/>
    <mergeCell ref="A4:A7"/>
    <mergeCell ref="B4:B7"/>
    <mergeCell ref="A8:A14"/>
    <mergeCell ref="A15:A20"/>
    <mergeCell ref="B8:B14"/>
    <mergeCell ref="B15:B20"/>
    <mergeCell ref="F2:G2"/>
    <mergeCell ref="A2:A3"/>
    <mergeCell ref="B2:B3"/>
    <mergeCell ref="C2:C3"/>
    <mergeCell ref="D2:D3"/>
    <mergeCell ref="C29:E29"/>
    <mergeCell ref="E2:E3"/>
    <mergeCell ref="A49:A51"/>
    <mergeCell ref="B49:B51"/>
    <mergeCell ref="A52:A54"/>
    <mergeCell ref="B52:B54"/>
    <mergeCell ref="B26:B29"/>
    <mergeCell ref="B30:B37"/>
    <mergeCell ref="A21:A25"/>
    <mergeCell ref="B21:B25"/>
    <mergeCell ref="A44:A48"/>
    <mergeCell ref="B44:B48"/>
    <mergeCell ref="G59:I59"/>
    <mergeCell ref="I49:I51"/>
    <mergeCell ref="I52:I54"/>
    <mergeCell ref="C54:E54"/>
    <mergeCell ref="C37:E37"/>
    <mergeCell ref="I30:I37"/>
    <mergeCell ref="I39:I43"/>
    <mergeCell ref="I44:I4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Odd Sem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2022-07-01T06:42:16Z</cp:lastPrinted>
  <dcterms:created xsi:type="dcterms:W3CDTF">2015-06-05T18:17:20Z</dcterms:created>
  <dcterms:modified xsi:type="dcterms:W3CDTF">2022-07-01T06:43:07Z</dcterms:modified>
</cp:coreProperties>
</file>